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F88D3419-2397-468E-8412-15E424275A2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<sst xmlns="http://schemas.openxmlformats.org/spreadsheetml/2006/main" count="3182" uniqueCount="1581">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</sst>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20" sqref="A20:K2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1000</v>
      </c>
      <c r="B10" s="133"/>
      <c r="C10" s="111" t="str">
        <f>VLOOKUP(A10,lista,2,0)</f>
        <v>G. OBRAS DE EDIFICACIÓN</v>
      </c>
      <c r="D10" s="111"/>
      <c r="E10" s="111"/>
      <c r="F10" s="111"/>
      <c r="G10" s="111" t="str">
        <f>VLOOKUP(A10,lista,3,0)</f>
        <v>Experto/a 3</v>
      </c>
      <c r="H10" s="111"/>
      <c r="I10" s="120" t="str">
        <f>VLOOKUP(A10,lista,4,0)</f>
        <v>Técnico/a de edificacion en asistencia técnica en cliente</v>
      </c>
      <c r="J10" s="121"/>
      <c r="K10" s="111" t="str">
        <f>VLOOKUP(A10,lista,5,0)</f>
        <v>Guipúzcoa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Arquitecto: Grado + Máster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8" t="s">
        <v>1580</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zribGOhiWoVuUllOVtlYTDpYvQXB2HIZMA58epTAirIqCB2S3ytI+90dV+Yik3yPnQdmT9CEM3xG0y0gsX+dg==" saltValue="oefxM5NMEcEx5wxYVQmF9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2026-06-23T10:37:19Z</dcterms:modified>
</cp:coreProperties>
</file>